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<sst xmlns="http://schemas.openxmlformats.org/spreadsheetml/2006/main" count="68" uniqueCount="68">
  <si>
    <t xml:space="preserve">Место</t>
  </si>
  <si>
    <t xml:space="preserve">ФИО участника </t>
  </si>
  <si>
    <t xml:space="preserve">Вес штанги </t>
  </si>
  <si>
    <t xml:space="preserve">Кол-во повторений</t>
  </si>
  <si>
    <t xml:space="preserve">Тоннаж(кг)</t>
  </si>
  <si>
    <t xml:space="preserve">Собственный вес спортсмена</t>
  </si>
  <si>
    <t xml:space="preserve">КА</t>
  </si>
  <si>
    <t xml:space="preserve">Место </t>
  </si>
  <si>
    <t xml:space="preserve">Коваль Арсений Антонович </t>
  </si>
  <si>
    <t xml:space="preserve">Женщины</t>
  </si>
  <si>
    <t xml:space="preserve">Правосудова Елена Ганадьевна </t>
  </si>
  <si>
    <t xml:space="preserve">Чиж Татьяна Владимировна</t>
  </si>
  <si>
    <t xml:space="preserve">Удачная Дарья Аркадьевна </t>
  </si>
  <si>
    <t xml:space="preserve">Петровская Наталья Николаевна</t>
  </si>
  <si>
    <t xml:space="preserve">Гаврилова Екатерина Сергеевна</t>
  </si>
  <si>
    <t xml:space="preserve">Ксенофонтова Дарина Аркадьевна</t>
  </si>
  <si>
    <t xml:space="preserve">Юноши 35кг</t>
  </si>
  <si>
    <t xml:space="preserve">Носов Александр Анатольевич </t>
  </si>
  <si>
    <t xml:space="preserve">Житенко Никита Витальевич</t>
  </si>
  <si>
    <t xml:space="preserve">Павлов Даниил Александрович</t>
  </si>
  <si>
    <t xml:space="preserve">Кондрашов Максим</t>
  </si>
  <si>
    <t xml:space="preserve">Шахов Максим Алексеевич</t>
  </si>
  <si>
    <t xml:space="preserve">Кротов Максим Владимирович </t>
  </si>
  <si>
    <t xml:space="preserve">Прилуцкий Никита </t>
  </si>
  <si>
    <t xml:space="preserve">Пономаренко Игорь Дмитриевич</t>
  </si>
  <si>
    <t xml:space="preserve">Пухов Илья Андреевич </t>
  </si>
  <si>
    <t xml:space="preserve">Юноши 45кг</t>
  </si>
  <si>
    <t xml:space="preserve">Степанов Антон Игоревич </t>
  </si>
  <si>
    <t xml:space="preserve">Каландаров Александр Бахадырович</t>
  </si>
  <si>
    <t xml:space="preserve">Онищенко Илья Игоревич </t>
  </si>
  <si>
    <t xml:space="preserve">Иванов Евгений Евгеньевич </t>
  </si>
  <si>
    <t xml:space="preserve">Гусельников Олег</t>
  </si>
  <si>
    <t xml:space="preserve">Зубилов Александр Сергеевич </t>
  </si>
  <si>
    <t xml:space="preserve">Лаурман Владислав Дмитриевич</t>
  </si>
  <si>
    <t xml:space="preserve">Лактионов Иван Генадьевич</t>
  </si>
  <si>
    <t xml:space="preserve">Зверев Максим Сергеевич </t>
  </si>
  <si>
    <t xml:space="preserve">Евдокимов Денис Александрович </t>
  </si>
  <si>
    <t xml:space="preserve">Юниоры 55кг</t>
  </si>
  <si>
    <t xml:space="preserve">Ваганов Никита Олегович </t>
  </si>
  <si>
    <t xml:space="preserve">Овсянников Игорь Владимирович </t>
  </si>
  <si>
    <t xml:space="preserve">Курсов Алексей Михайлович</t>
  </si>
  <si>
    <t xml:space="preserve">Кассымов Сергей Валерьевич </t>
  </si>
  <si>
    <t xml:space="preserve">Юниоры 75кг</t>
  </si>
  <si>
    <t xml:space="preserve">Серов Максим Александрович </t>
  </si>
  <si>
    <t xml:space="preserve">Мужчины 55кг</t>
  </si>
  <si>
    <t xml:space="preserve">Федоров Евгений Олегович </t>
  </si>
  <si>
    <t xml:space="preserve">Удачный Сергей Александрович </t>
  </si>
  <si>
    <t xml:space="preserve">Петров Александр Васильевич </t>
  </si>
  <si>
    <t xml:space="preserve">Ефимов Александр</t>
  </si>
  <si>
    <t xml:space="preserve">Никитин Борис Сергеевич </t>
  </si>
  <si>
    <t xml:space="preserve">Мануилов Николай Анатольевич</t>
  </si>
  <si>
    <t xml:space="preserve">Правосудов Денис Александрович </t>
  </si>
  <si>
    <t xml:space="preserve">Тюхтий Роман Игоревич</t>
  </si>
  <si>
    <t xml:space="preserve">Мужчины 75кг</t>
  </si>
  <si>
    <t xml:space="preserve">Иванов Святослав</t>
  </si>
  <si>
    <t xml:space="preserve">Морозов Антон Игоревич</t>
  </si>
  <si>
    <t xml:space="preserve">Михайлов Сергей Олегович </t>
  </si>
  <si>
    <t xml:space="preserve">Мужчины 100кг</t>
  </si>
  <si>
    <t xml:space="preserve">Никитин Никита Александрович </t>
  </si>
  <si>
    <t xml:space="preserve">Васильев Дмитрий Александрович </t>
  </si>
  <si>
    <t xml:space="preserve">Николахин Сергей Александрович</t>
  </si>
  <si>
    <t xml:space="preserve">Гришмановский Роман Данилович</t>
  </si>
  <si>
    <t xml:space="preserve">Мужчины 150кг</t>
  </si>
  <si>
    <t xml:space="preserve">Алексеев Дмитрий Петрович </t>
  </si>
  <si>
    <t xml:space="preserve">Ветераны 100кг</t>
  </si>
  <si>
    <t xml:space="preserve">Кондратьев Юрий Владимирович </t>
  </si>
  <si>
    <t xml:space="preserve">Алексеев Дмитрий Викторович </t>
  </si>
  <si>
    <t xml:space="preserve">Прокуденков Александр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</si>
</sst>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24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0"/>
      <color rgb="FF333333"/>
      <name val="Calibri"/>
      <family val="2"/>
      <charset val="1"/>
    </font>
    <font>
      <i val="true"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color rgb="FFCC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b val="true"/>
      <sz val="14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thin"/>
      <bottom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6" fillId="9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6" fillId="1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6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" activeCellId="0" sqref="G2"/>
    </sheetView>
  </sheetViews>
  <sheetFormatPr defaultRowHeight="15" zeroHeight="false" outlineLevelRow="0" outlineLevelCol="0"/>
  <cols>
    <col collapsed="false" customWidth="true" hidden="false" outlineLevel="0" max="1" min="1" style="1" width="7"/>
    <col collapsed="false" customWidth="true" hidden="false" outlineLevel="0" max="2" min="2" style="2" width="34.71"/>
    <col collapsed="false" customWidth="true" hidden="false" outlineLevel="0" max="3" min="3" style="1" width="13.57"/>
    <col collapsed="false" customWidth="true" hidden="false" outlineLevel="0" max="4" min="4" style="1" width="13.01"/>
    <col collapsed="false" customWidth="true" hidden="false" outlineLevel="0" max="5" min="5" style="1" width="13.14"/>
    <col collapsed="false" customWidth="true" hidden="false" outlineLevel="0" max="6" min="6" style="1" width="17.58"/>
    <col collapsed="false" customWidth="true" hidden="false" outlineLevel="0" max="7" min="7" style="1" width="8.42"/>
    <col collapsed="false" customWidth="true" hidden="false" outlineLevel="0" max="8" min="8" style="1" width="7.86"/>
    <col collapsed="false" customWidth="true" hidden="false" outlineLevel="0" max="9" min="9" style="0" width="35"/>
    <col collapsed="false" customWidth="true" hidden="false" outlineLevel="0" max="1025" min="10" style="0" width="8.54"/>
  </cols>
  <sheetData>
    <row r="1" customFormat="false" ht="52.5" hidden="false" customHeight="true" outlineLevel="0" collapsed="false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3" t="s">
        <v>6</v>
      </c>
      <c r="H1" s="3" t="s">
        <v>7</v>
      </c>
      <c r="I1" s="5"/>
    </row>
    <row r="2" customFormat="false" ht="15" hidden="false" customHeight="false" outlineLevel="0" collapsed="false">
      <c r="A2" s="6" t="n">
        <v>1</v>
      </c>
      <c r="B2" s="7" t="s">
        <v>8</v>
      </c>
      <c r="C2" s="6" t="n">
        <v>10</v>
      </c>
      <c r="D2" s="6" t="n">
        <v>17</v>
      </c>
      <c r="E2" s="6" t="n">
        <f aca="false">C2*D2</f>
        <v>170</v>
      </c>
      <c r="F2" s="6" t="n">
        <v>31.5</v>
      </c>
      <c r="G2" s="8" t="n">
        <f aca="false">E2/F2</f>
        <v>5.3968253968254</v>
      </c>
      <c r="H2" s="6" t="n">
        <v>1</v>
      </c>
      <c r="I2" s="5"/>
    </row>
    <row r="3" customFormat="false" ht="15" hidden="false" customHeight="false" outlineLevel="0" collapsed="false">
      <c r="A3" s="6"/>
      <c r="B3" s="9" t="s">
        <v>9</v>
      </c>
      <c r="C3" s="6"/>
      <c r="D3" s="6"/>
      <c r="E3" s="6" t="n">
        <f aca="false">C3*D3</f>
        <v>0</v>
      </c>
      <c r="F3" s="6"/>
      <c r="G3" s="8"/>
      <c r="H3" s="6"/>
      <c r="I3" s="5"/>
    </row>
    <row r="4" customFormat="false" ht="15" hidden="false" customHeight="false" outlineLevel="0" collapsed="false">
      <c r="A4" s="6" t="n">
        <v>2</v>
      </c>
      <c r="B4" s="10" t="s">
        <v>10</v>
      </c>
      <c r="C4" s="6" t="n">
        <v>35</v>
      </c>
      <c r="D4" s="6" t="n">
        <v>21</v>
      </c>
      <c r="E4" s="6" t="n">
        <f aca="false">C4*D4</f>
        <v>735</v>
      </c>
      <c r="F4" s="6" t="n">
        <v>68.3</v>
      </c>
      <c r="G4" s="8" t="n">
        <f aca="false">E4/F4</f>
        <v>10.7613469985359</v>
      </c>
      <c r="H4" s="6"/>
      <c r="I4" s="5"/>
    </row>
    <row r="5" customFormat="false" ht="15" hidden="false" customHeight="false" outlineLevel="0" collapsed="false">
      <c r="A5" s="6" t="n">
        <v>3</v>
      </c>
      <c r="B5" s="10" t="s">
        <v>11</v>
      </c>
      <c r="C5" s="6" t="n">
        <v>35</v>
      </c>
      <c r="D5" s="6" t="n">
        <v>27</v>
      </c>
      <c r="E5" s="6" t="n">
        <f aca="false">C5*D5</f>
        <v>945</v>
      </c>
      <c r="F5" s="6" t="n">
        <v>57.4</v>
      </c>
      <c r="G5" s="8" t="n">
        <f aca="false">E5/F5</f>
        <v>16.4634146341463</v>
      </c>
      <c r="H5" s="6"/>
      <c r="I5" s="5"/>
    </row>
    <row r="6" customFormat="false" ht="15" hidden="false" customHeight="false" outlineLevel="0" collapsed="false">
      <c r="A6" s="6" t="n">
        <v>4</v>
      </c>
      <c r="B6" s="10" t="s">
        <v>12</v>
      </c>
      <c r="C6" s="6" t="n">
        <v>35</v>
      </c>
      <c r="D6" s="6" t="n">
        <v>50</v>
      </c>
      <c r="E6" s="6" t="n">
        <f aca="false">C6*D6</f>
        <v>1750</v>
      </c>
      <c r="F6" s="6" t="n">
        <v>52.1</v>
      </c>
      <c r="G6" s="11" t="n">
        <f aca="false">E6/F6</f>
        <v>33.5892514395393</v>
      </c>
      <c r="H6" s="6" t="n">
        <v>1</v>
      </c>
      <c r="I6" s="5"/>
    </row>
    <row r="7" customFormat="false" ht="15" hidden="false" customHeight="false" outlineLevel="0" collapsed="false">
      <c r="A7" s="6" t="n">
        <v>5</v>
      </c>
      <c r="B7" s="10" t="s">
        <v>13</v>
      </c>
      <c r="C7" s="6" t="n">
        <v>35</v>
      </c>
      <c r="D7" s="6" t="n">
        <v>20</v>
      </c>
      <c r="E7" s="6" t="n">
        <f aca="false">C7*D7</f>
        <v>700</v>
      </c>
      <c r="F7" s="6" t="n">
        <v>58</v>
      </c>
      <c r="G7" s="8" t="n">
        <f aca="false">E7/F7</f>
        <v>12.0689655172414</v>
      </c>
      <c r="H7" s="6"/>
      <c r="I7" s="5"/>
    </row>
    <row r="8" customFormat="false" ht="15" hidden="false" customHeight="false" outlineLevel="0" collapsed="false">
      <c r="A8" s="6" t="n">
        <v>6</v>
      </c>
      <c r="B8" s="10" t="s">
        <v>14</v>
      </c>
      <c r="C8" s="6" t="n">
        <v>35</v>
      </c>
      <c r="D8" s="6" t="n">
        <v>34</v>
      </c>
      <c r="E8" s="6" t="n">
        <f aca="false">C8*D8</f>
        <v>1190</v>
      </c>
      <c r="F8" s="6" t="n">
        <v>65</v>
      </c>
      <c r="G8" s="11" t="n">
        <f aca="false">E8/F8</f>
        <v>18.3076923076923</v>
      </c>
      <c r="H8" s="6" t="n">
        <v>3</v>
      </c>
      <c r="I8" s="5"/>
    </row>
    <row r="9" customFormat="false" ht="15" hidden="false" customHeight="false" outlineLevel="0" collapsed="false">
      <c r="A9" s="6" t="n">
        <v>7</v>
      </c>
      <c r="B9" s="10" t="s">
        <v>15</v>
      </c>
      <c r="C9" s="6" t="n">
        <v>35</v>
      </c>
      <c r="D9" s="6" t="n">
        <v>43</v>
      </c>
      <c r="E9" s="6" t="n">
        <f aca="false">C9*D9</f>
        <v>1505</v>
      </c>
      <c r="F9" s="6" t="n">
        <v>70.9</v>
      </c>
      <c r="G9" s="11" t="n">
        <f aca="false">E9/F9</f>
        <v>21.2270803949224</v>
      </c>
      <c r="H9" s="6" t="n">
        <v>2</v>
      </c>
      <c r="I9" s="5"/>
    </row>
    <row r="10" customFormat="false" ht="15" hidden="false" customHeight="false" outlineLevel="0" collapsed="false">
      <c r="A10" s="6"/>
      <c r="B10" s="9" t="s">
        <v>16</v>
      </c>
      <c r="C10" s="6"/>
      <c r="D10" s="6"/>
      <c r="E10" s="6" t="n">
        <f aca="false">C10*D10</f>
        <v>0</v>
      </c>
      <c r="F10" s="6"/>
      <c r="G10" s="8"/>
      <c r="H10" s="6"/>
      <c r="I10" s="5"/>
    </row>
    <row r="11" customFormat="false" ht="15" hidden="false" customHeight="false" outlineLevel="0" collapsed="false">
      <c r="A11" s="6" t="n">
        <v>8</v>
      </c>
      <c r="B11" s="10" t="s">
        <v>17</v>
      </c>
      <c r="C11" s="6" t="n">
        <v>35</v>
      </c>
      <c r="D11" s="6" t="n">
        <v>70</v>
      </c>
      <c r="E11" s="6" t="n">
        <f aca="false">C11*D11</f>
        <v>2450</v>
      </c>
      <c r="F11" s="6" t="n">
        <v>75.5</v>
      </c>
      <c r="G11" s="8" t="n">
        <f aca="false">E11/F11</f>
        <v>32.4503311258278</v>
      </c>
      <c r="H11" s="6"/>
      <c r="I11" s="5"/>
    </row>
    <row r="12" customFormat="false" ht="15" hidden="false" customHeight="false" outlineLevel="0" collapsed="false">
      <c r="A12" s="6" t="n">
        <v>9</v>
      </c>
      <c r="B12" s="10" t="s">
        <v>18</v>
      </c>
      <c r="C12" s="6" t="n">
        <v>35</v>
      </c>
      <c r="D12" s="6" t="n">
        <v>76</v>
      </c>
      <c r="E12" s="6" t="n">
        <f aca="false">C12*D12</f>
        <v>2660</v>
      </c>
      <c r="F12" s="6" t="n">
        <v>75</v>
      </c>
      <c r="G12" s="11" t="n">
        <f aca="false">E12/F12</f>
        <v>35.4666666666667</v>
      </c>
      <c r="H12" s="6" t="n">
        <v>2</v>
      </c>
      <c r="I12" s="5"/>
    </row>
    <row r="13" customFormat="false" ht="15" hidden="false" customHeight="false" outlineLevel="0" collapsed="false">
      <c r="A13" s="6" t="n">
        <v>10</v>
      </c>
      <c r="B13" s="10" t="s">
        <v>19</v>
      </c>
      <c r="C13" s="6" t="n">
        <v>35</v>
      </c>
      <c r="D13" s="6" t="n">
        <v>58</v>
      </c>
      <c r="E13" s="6" t="n">
        <f aca="false">C13*D13</f>
        <v>2030</v>
      </c>
      <c r="F13" s="6" t="n">
        <v>86.1</v>
      </c>
      <c r="G13" s="8" t="n">
        <f aca="false">E13/F13</f>
        <v>23.5772357723577</v>
      </c>
      <c r="H13" s="12"/>
    </row>
    <row r="14" customFormat="false" ht="15" hidden="false" customHeight="false" outlineLevel="0" collapsed="false">
      <c r="A14" s="6" t="n">
        <v>11</v>
      </c>
      <c r="B14" s="10" t="s">
        <v>20</v>
      </c>
      <c r="C14" s="6" t="n">
        <v>35</v>
      </c>
      <c r="D14" s="6" t="n">
        <v>89</v>
      </c>
      <c r="E14" s="6" t="n">
        <f aca="false">C14*D14</f>
        <v>3115</v>
      </c>
      <c r="F14" s="6" t="n">
        <v>79.9</v>
      </c>
      <c r="G14" s="11" t="n">
        <f aca="false">E14/F14</f>
        <v>38.9862327909887</v>
      </c>
      <c r="H14" s="12" t="n">
        <v>1</v>
      </c>
    </row>
    <row r="15" customFormat="false" ht="15" hidden="false" customHeight="false" outlineLevel="0" collapsed="false">
      <c r="A15" s="6" t="n">
        <v>12</v>
      </c>
      <c r="B15" s="13" t="s">
        <v>21</v>
      </c>
      <c r="C15" s="6" t="n">
        <v>35</v>
      </c>
      <c r="D15" s="6" t="n">
        <v>21</v>
      </c>
      <c r="E15" s="6" t="n">
        <f aca="false">C15*D15</f>
        <v>735</v>
      </c>
      <c r="F15" s="6" t="n">
        <v>51.9</v>
      </c>
      <c r="G15" s="8" t="n">
        <f aca="false">E15/F15</f>
        <v>14.1618497109827</v>
      </c>
      <c r="H15" s="12"/>
    </row>
    <row r="16" customFormat="false" ht="15" hidden="false" customHeight="false" outlineLevel="0" collapsed="false">
      <c r="A16" s="6" t="n">
        <v>13</v>
      </c>
      <c r="B16" s="10" t="s">
        <v>22</v>
      </c>
      <c r="C16" s="6" t="n">
        <v>35</v>
      </c>
      <c r="D16" s="6" t="n">
        <v>53</v>
      </c>
      <c r="E16" s="6" t="n">
        <f aca="false">C16*D16</f>
        <v>1855</v>
      </c>
      <c r="F16" s="6" t="n">
        <v>67.8</v>
      </c>
      <c r="G16" s="8" t="n">
        <f aca="false">E16/F16</f>
        <v>27.3598820058997</v>
      </c>
      <c r="H16" s="12"/>
    </row>
    <row r="17" customFormat="false" ht="15" hidden="false" customHeight="false" outlineLevel="0" collapsed="false">
      <c r="A17" s="6" t="n">
        <v>14</v>
      </c>
      <c r="B17" s="10" t="s">
        <v>23</v>
      </c>
      <c r="C17" s="6" t="n">
        <v>35</v>
      </c>
      <c r="D17" s="6" t="n">
        <v>51</v>
      </c>
      <c r="E17" s="6" t="n">
        <f aca="false">C17*D17</f>
        <v>1785</v>
      </c>
      <c r="F17" s="6" t="n">
        <v>70.1</v>
      </c>
      <c r="G17" s="8" t="n">
        <f aca="false">E17/F17</f>
        <v>25.4636233951498</v>
      </c>
      <c r="H17" s="12"/>
    </row>
    <row r="18" customFormat="false" ht="15" hidden="false" customHeight="false" outlineLevel="0" collapsed="false">
      <c r="A18" s="6" t="n">
        <v>15</v>
      </c>
      <c r="B18" s="10" t="s">
        <v>24</v>
      </c>
      <c r="C18" s="6" t="n">
        <v>35</v>
      </c>
      <c r="D18" s="6" t="n">
        <v>74</v>
      </c>
      <c r="E18" s="6" t="n">
        <f aca="false">C18*D18</f>
        <v>2590</v>
      </c>
      <c r="F18" s="6" t="n">
        <v>79</v>
      </c>
      <c r="G18" s="11" t="n">
        <f aca="false">E18/F18</f>
        <v>32.7848101265823</v>
      </c>
      <c r="H18" s="12" t="n">
        <v>3</v>
      </c>
    </row>
    <row r="19" customFormat="false" ht="15" hidden="false" customHeight="false" outlineLevel="0" collapsed="false">
      <c r="A19" s="6" t="n">
        <v>16</v>
      </c>
      <c r="B19" s="10" t="s">
        <v>25</v>
      </c>
      <c r="C19" s="6" t="n">
        <v>35</v>
      </c>
      <c r="D19" s="6" t="n">
        <v>47</v>
      </c>
      <c r="E19" s="6" t="n">
        <f aca="false">C19*D19</f>
        <v>1645</v>
      </c>
      <c r="F19" s="6" t="n">
        <v>59.9</v>
      </c>
      <c r="G19" s="8" t="n">
        <f aca="false">E19/F19</f>
        <v>27.4624373956594</v>
      </c>
      <c r="H19" s="12"/>
    </row>
    <row r="20" customFormat="false" ht="15" hidden="false" customHeight="false" outlineLevel="0" collapsed="false">
      <c r="A20" s="6"/>
      <c r="B20" s="9" t="s">
        <v>26</v>
      </c>
      <c r="C20" s="6"/>
      <c r="D20" s="6"/>
      <c r="E20" s="6" t="n">
        <f aca="false">C20*D20</f>
        <v>0</v>
      </c>
      <c r="F20" s="6"/>
      <c r="G20" s="8"/>
      <c r="H20" s="6"/>
    </row>
    <row r="21" customFormat="false" ht="15" hidden="false" customHeight="false" outlineLevel="0" collapsed="false">
      <c r="A21" s="6" t="n">
        <v>17</v>
      </c>
      <c r="B21" s="10" t="s">
        <v>27</v>
      </c>
      <c r="C21" s="6" t="n">
        <v>45</v>
      </c>
      <c r="D21" s="6" t="n">
        <v>56</v>
      </c>
      <c r="E21" s="6" t="n">
        <f aca="false">C21*D21</f>
        <v>2520</v>
      </c>
      <c r="F21" s="6" t="n">
        <v>97.9</v>
      </c>
      <c r="G21" s="8" t="n">
        <f aca="false">E21/F21</f>
        <v>25.7405515832482</v>
      </c>
      <c r="H21" s="6"/>
    </row>
    <row r="22" customFormat="false" ht="15" hidden="false" customHeight="false" outlineLevel="0" collapsed="false">
      <c r="A22" s="6" t="n">
        <v>18</v>
      </c>
      <c r="B22" s="10" t="s">
        <v>28</v>
      </c>
      <c r="C22" s="6" t="n">
        <v>45</v>
      </c>
      <c r="D22" s="6" t="n">
        <v>41</v>
      </c>
      <c r="E22" s="6" t="n">
        <f aca="false">C22*D22</f>
        <v>1845</v>
      </c>
      <c r="F22" s="6" t="n">
        <v>83.4</v>
      </c>
      <c r="G22" s="8" t="n">
        <f aca="false">E22/F22</f>
        <v>22.1223021582734</v>
      </c>
      <c r="H22" s="6"/>
    </row>
    <row r="23" customFormat="false" ht="15" hidden="false" customHeight="false" outlineLevel="0" collapsed="false">
      <c r="A23" s="6" t="n">
        <v>19</v>
      </c>
      <c r="B23" s="10" t="s">
        <v>29</v>
      </c>
      <c r="C23" s="6" t="n">
        <v>45</v>
      </c>
      <c r="D23" s="6" t="n">
        <v>95</v>
      </c>
      <c r="E23" s="6" t="n">
        <f aca="false">C23*D23</f>
        <v>4275</v>
      </c>
      <c r="F23" s="6" t="n">
        <v>81.8</v>
      </c>
      <c r="G23" s="11" t="n">
        <f aca="false">E23/F23</f>
        <v>52.2616136919315</v>
      </c>
      <c r="H23" s="6" t="n">
        <v>1</v>
      </c>
    </row>
    <row r="24" customFormat="false" ht="15" hidden="false" customHeight="false" outlineLevel="0" collapsed="false">
      <c r="A24" s="6" t="n">
        <v>20</v>
      </c>
      <c r="B24" s="10" t="s">
        <v>30</v>
      </c>
      <c r="C24" s="6" t="n">
        <v>45</v>
      </c>
      <c r="D24" s="6" t="n">
        <v>37</v>
      </c>
      <c r="E24" s="6" t="n">
        <f aca="false">C24*D24</f>
        <v>1665</v>
      </c>
      <c r="F24" s="6" t="n">
        <v>88.3</v>
      </c>
      <c r="G24" s="8" t="n">
        <f aca="false">E24/F24</f>
        <v>18.8561721404304</v>
      </c>
      <c r="H24" s="6"/>
    </row>
    <row r="25" customFormat="false" ht="15" hidden="false" customHeight="false" outlineLevel="0" collapsed="false">
      <c r="A25" s="6" t="n">
        <v>21</v>
      </c>
      <c r="B25" s="10" t="s">
        <v>31</v>
      </c>
      <c r="C25" s="6" t="n">
        <v>45</v>
      </c>
      <c r="D25" s="6" t="n">
        <v>30</v>
      </c>
      <c r="E25" s="6" t="n">
        <f aca="false">C25*D25</f>
        <v>1350</v>
      </c>
      <c r="F25" s="6" t="n">
        <v>77.7</v>
      </c>
      <c r="G25" s="8" t="n">
        <f aca="false">E25/F25</f>
        <v>17.3745173745174</v>
      </c>
      <c r="H25" s="6"/>
    </row>
    <row r="26" customFormat="false" ht="15" hidden="false" customHeight="false" outlineLevel="0" collapsed="false">
      <c r="A26" s="6" t="n">
        <v>22</v>
      </c>
      <c r="B26" s="10" t="s">
        <v>32</v>
      </c>
      <c r="C26" s="6" t="n">
        <v>45</v>
      </c>
      <c r="D26" s="6" t="n">
        <v>76</v>
      </c>
      <c r="E26" s="6" t="n">
        <f aca="false">C26*D26</f>
        <v>3420</v>
      </c>
      <c r="F26" s="6" t="n">
        <v>89.4</v>
      </c>
      <c r="G26" s="11" t="n">
        <f aca="false">E26/F26</f>
        <v>38.255033557047</v>
      </c>
      <c r="H26" s="6" t="n">
        <v>3</v>
      </c>
    </row>
    <row r="27" customFormat="false" ht="15" hidden="false" customHeight="false" outlineLevel="0" collapsed="false">
      <c r="A27" s="6" t="n">
        <v>23</v>
      </c>
      <c r="B27" s="10" t="s">
        <v>33</v>
      </c>
      <c r="C27" s="6" t="n">
        <v>45</v>
      </c>
      <c r="D27" s="6" t="n">
        <v>48</v>
      </c>
      <c r="E27" s="6" t="n">
        <f aca="false">C27*D27</f>
        <v>2160</v>
      </c>
      <c r="F27" s="6" t="n">
        <v>87.8</v>
      </c>
      <c r="G27" s="8" t="n">
        <f aca="false">E27/F27</f>
        <v>24.6013667425968</v>
      </c>
      <c r="H27" s="6"/>
    </row>
    <row r="28" customFormat="false" ht="15" hidden="false" customHeight="false" outlineLevel="0" collapsed="false">
      <c r="A28" s="6" t="n">
        <v>24</v>
      </c>
      <c r="B28" s="10" t="s">
        <v>34</v>
      </c>
      <c r="C28" s="6" t="n">
        <v>45</v>
      </c>
      <c r="D28" s="6" t="n">
        <v>88</v>
      </c>
      <c r="E28" s="6" t="n">
        <f aca="false">C28*D28</f>
        <v>3960</v>
      </c>
      <c r="F28" s="6" t="n">
        <v>96</v>
      </c>
      <c r="G28" s="11" t="n">
        <f aca="false">E28/F28</f>
        <v>41.25</v>
      </c>
      <c r="H28" s="6" t="n">
        <v>2</v>
      </c>
    </row>
    <row r="29" customFormat="false" ht="15" hidden="false" customHeight="false" outlineLevel="0" collapsed="false">
      <c r="A29" s="6" t="n">
        <v>25</v>
      </c>
      <c r="B29" s="10" t="s">
        <v>35</v>
      </c>
      <c r="C29" s="6" t="n">
        <v>45</v>
      </c>
      <c r="D29" s="6" t="n">
        <v>53</v>
      </c>
      <c r="E29" s="6" t="n">
        <f aca="false">C29*D29</f>
        <v>2385</v>
      </c>
      <c r="F29" s="6" t="n">
        <v>106.9</v>
      </c>
      <c r="G29" s="8" t="n">
        <f aca="false">E29/F29</f>
        <v>22.310570626754</v>
      </c>
      <c r="H29" s="6"/>
    </row>
    <row r="30" customFormat="false" ht="15" hidden="false" customHeight="false" outlineLevel="0" collapsed="false">
      <c r="A30" s="6" t="n">
        <v>26</v>
      </c>
      <c r="B30" s="10" t="s">
        <v>36</v>
      </c>
      <c r="C30" s="6" t="n">
        <v>45</v>
      </c>
      <c r="D30" s="6" t="n">
        <v>65</v>
      </c>
      <c r="E30" s="6" t="n">
        <f aca="false">C30*D30</f>
        <v>2925</v>
      </c>
      <c r="F30" s="6" t="n">
        <v>108.3</v>
      </c>
      <c r="G30" s="8" t="n">
        <f aca="false">E30/F30</f>
        <v>27.0083102493075</v>
      </c>
      <c r="H30" s="6"/>
    </row>
    <row r="31" customFormat="false" ht="15" hidden="false" customHeight="false" outlineLevel="0" collapsed="false">
      <c r="A31" s="6"/>
      <c r="B31" s="14" t="s">
        <v>37</v>
      </c>
      <c r="C31" s="6"/>
      <c r="D31" s="6"/>
      <c r="E31" s="6" t="n">
        <f aca="false">C31*D31</f>
        <v>0</v>
      </c>
      <c r="F31" s="6"/>
      <c r="G31" s="8"/>
      <c r="H31" s="6"/>
    </row>
    <row r="32" customFormat="false" ht="15" hidden="false" customHeight="false" outlineLevel="0" collapsed="false">
      <c r="A32" s="6" t="n">
        <v>27</v>
      </c>
      <c r="B32" s="10" t="s">
        <v>38</v>
      </c>
      <c r="C32" s="6" t="n">
        <v>55</v>
      </c>
      <c r="D32" s="6" t="n">
        <v>12</v>
      </c>
      <c r="E32" s="6" t="n">
        <f aca="false">C32*D32</f>
        <v>660</v>
      </c>
      <c r="F32" s="6" t="n">
        <v>89.5</v>
      </c>
      <c r="G32" s="8" t="n">
        <f aca="false">E32/F32</f>
        <v>7.37430167597765</v>
      </c>
      <c r="H32" s="6"/>
    </row>
    <row r="33" customFormat="false" ht="15" hidden="false" customHeight="false" outlineLevel="0" collapsed="false">
      <c r="A33" s="6" t="n">
        <v>28</v>
      </c>
      <c r="B33" s="10" t="s">
        <v>39</v>
      </c>
      <c r="C33" s="6" t="n">
        <v>55</v>
      </c>
      <c r="D33" s="6" t="n">
        <v>45</v>
      </c>
      <c r="E33" s="6" t="n">
        <f aca="false">C33*D33</f>
        <v>2475</v>
      </c>
      <c r="F33" s="6" t="n">
        <v>80.9</v>
      </c>
      <c r="G33" s="11" t="n">
        <f aca="false">E33/F33</f>
        <v>30.593325092707</v>
      </c>
      <c r="H33" s="6" t="n">
        <v>1</v>
      </c>
    </row>
    <row r="34" customFormat="false" ht="15" hidden="false" customHeight="false" outlineLevel="0" collapsed="false">
      <c r="A34" s="6" t="n">
        <v>29</v>
      </c>
      <c r="B34" s="10" t="s">
        <v>40</v>
      </c>
      <c r="C34" s="6" t="n">
        <v>55</v>
      </c>
      <c r="D34" s="6" t="n">
        <v>56</v>
      </c>
      <c r="E34" s="6" t="n">
        <f aca="false">C34*D34</f>
        <v>3080</v>
      </c>
      <c r="F34" s="6" t="n">
        <v>103.9</v>
      </c>
      <c r="G34" s="11" t="n">
        <f aca="false">E34/F34</f>
        <v>29.6438883541867</v>
      </c>
      <c r="H34" s="6" t="n">
        <v>2</v>
      </c>
    </row>
    <row r="35" customFormat="false" ht="15" hidden="false" customHeight="false" outlineLevel="0" collapsed="false">
      <c r="A35" s="6" t="n">
        <v>30</v>
      </c>
      <c r="B35" s="13" t="s">
        <v>41</v>
      </c>
      <c r="C35" s="6" t="n">
        <v>55</v>
      </c>
      <c r="D35" s="6" t="n">
        <v>30</v>
      </c>
      <c r="E35" s="6" t="n">
        <f aca="false">C35*D35</f>
        <v>1650</v>
      </c>
      <c r="F35" s="6" t="n">
        <v>74.9</v>
      </c>
      <c r="G35" s="11" t="n">
        <f aca="false">E35/F35</f>
        <v>22.0293724966622</v>
      </c>
      <c r="H35" s="6" t="n">
        <v>3</v>
      </c>
    </row>
    <row r="36" customFormat="false" ht="15" hidden="false" customHeight="false" outlineLevel="0" collapsed="false">
      <c r="A36" s="6"/>
      <c r="B36" s="14" t="s">
        <v>42</v>
      </c>
      <c r="C36" s="6"/>
      <c r="D36" s="6"/>
      <c r="E36" s="6" t="n">
        <f aca="false">C36*D36</f>
        <v>0</v>
      </c>
      <c r="F36" s="6"/>
      <c r="G36" s="8"/>
      <c r="H36" s="6"/>
    </row>
    <row r="37" customFormat="false" ht="15" hidden="false" customHeight="false" outlineLevel="0" collapsed="false">
      <c r="A37" s="6" t="n">
        <v>31</v>
      </c>
      <c r="B37" s="10" t="s">
        <v>43</v>
      </c>
      <c r="C37" s="6" t="n">
        <v>75</v>
      </c>
      <c r="D37" s="6" t="n">
        <v>35</v>
      </c>
      <c r="E37" s="6" t="n">
        <f aca="false">C37*D37</f>
        <v>2625</v>
      </c>
      <c r="F37" s="6" t="n">
        <v>121.3</v>
      </c>
      <c r="G37" s="11" t="n">
        <f aca="false">E37/F37</f>
        <v>21.6405605935697</v>
      </c>
      <c r="H37" s="6" t="n">
        <v>1</v>
      </c>
    </row>
    <row r="38" customFormat="false" ht="15" hidden="false" customHeight="false" outlineLevel="0" collapsed="false">
      <c r="A38" s="6"/>
      <c r="B38" s="14" t="s">
        <v>44</v>
      </c>
      <c r="C38" s="6"/>
      <c r="D38" s="6"/>
      <c r="E38" s="6" t="n">
        <f aca="false">C38*D38</f>
        <v>0</v>
      </c>
      <c r="F38" s="6"/>
      <c r="G38" s="15"/>
      <c r="H38" s="6"/>
    </row>
    <row r="39" customFormat="false" ht="15" hidden="false" customHeight="false" outlineLevel="0" collapsed="false">
      <c r="A39" s="6" t="n">
        <v>32</v>
      </c>
      <c r="B39" s="10" t="s">
        <v>45</v>
      </c>
      <c r="C39" s="6" t="n">
        <v>55</v>
      </c>
      <c r="D39" s="6" t="n">
        <v>35</v>
      </c>
      <c r="E39" s="6" t="n">
        <f aca="false">C39*D39</f>
        <v>1925</v>
      </c>
      <c r="F39" s="6" t="n">
        <v>80.9</v>
      </c>
      <c r="G39" s="15" t="n">
        <f aca="false">E39/F39</f>
        <v>23.7948084054388</v>
      </c>
      <c r="H39" s="6"/>
    </row>
    <row r="40" customFormat="false" ht="15" hidden="false" customHeight="false" outlineLevel="0" collapsed="false">
      <c r="A40" s="6" t="n">
        <v>33</v>
      </c>
      <c r="B40" s="10" t="s">
        <v>46</v>
      </c>
      <c r="C40" s="6" t="n">
        <v>55</v>
      </c>
      <c r="D40" s="6" t="n">
        <v>78</v>
      </c>
      <c r="E40" s="6" t="n">
        <f aca="false">C40*D40</f>
        <v>4290</v>
      </c>
      <c r="F40" s="6" t="n">
        <v>81.7</v>
      </c>
      <c r="G40" s="11" t="n">
        <f aca="false">E40/F40</f>
        <v>52.5091799265606</v>
      </c>
      <c r="H40" s="6" t="n">
        <v>1</v>
      </c>
    </row>
    <row r="41" customFormat="false" ht="15" hidden="false" customHeight="false" outlineLevel="0" collapsed="false">
      <c r="A41" s="6" t="n">
        <v>34</v>
      </c>
      <c r="B41" s="10" t="s">
        <v>47</v>
      </c>
      <c r="C41" s="6" t="n">
        <v>55</v>
      </c>
      <c r="D41" s="6" t="n">
        <v>78</v>
      </c>
      <c r="E41" s="6" t="n">
        <f aca="false">C41*D41</f>
        <v>4290</v>
      </c>
      <c r="F41" s="6" t="n">
        <v>90.6</v>
      </c>
      <c r="G41" s="11" t="n">
        <f aca="false">E41/F41</f>
        <v>47.3509933774835</v>
      </c>
      <c r="H41" s="6" t="n">
        <v>2</v>
      </c>
    </row>
    <row r="42" customFormat="false" ht="15" hidden="false" customHeight="false" outlineLevel="0" collapsed="false">
      <c r="A42" s="6" t="n">
        <v>35</v>
      </c>
      <c r="B42" s="10" t="s">
        <v>48</v>
      </c>
      <c r="C42" s="6" t="n">
        <v>55</v>
      </c>
      <c r="D42" s="6" t="n">
        <v>45</v>
      </c>
      <c r="E42" s="6" t="n">
        <f aca="false">C42*D42</f>
        <v>2475</v>
      </c>
      <c r="F42" s="6" t="n">
        <v>72.2</v>
      </c>
      <c r="G42" s="11" t="n">
        <f aca="false">E42/F42</f>
        <v>34.2797783933518</v>
      </c>
      <c r="H42" s="6" t="n">
        <v>3</v>
      </c>
    </row>
    <row r="43" customFormat="false" ht="15" hidden="false" customHeight="false" outlineLevel="0" collapsed="false">
      <c r="A43" s="6" t="n">
        <v>36</v>
      </c>
      <c r="B43" s="10" t="s">
        <v>49</v>
      </c>
      <c r="C43" s="6" t="n">
        <v>55</v>
      </c>
      <c r="D43" s="6" t="n">
        <v>36</v>
      </c>
      <c r="E43" s="6" t="n">
        <f aca="false">C43*D43</f>
        <v>1980</v>
      </c>
      <c r="F43" s="6" t="n">
        <v>86.9</v>
      </c>
      <c r="G43" s="15" t="n">
        <f aca="false">E43/F43</f>
        <v>22.7848101265823</v>
      </c>
      <c r="H43" s="6"/>
    </row>
    <row r="44" customFormat="false" ht="15" hidden="false" customHeight="false" outlineLevel="0" collapsed="false">
      <c r="A44" s="6" t="n">
        <v>37</v>
      </c>
      <c r="B44" s="10" t="s">
        <v>50</v>
      </c>
      <c r="C44" s="6" t="n">
        <v>55</v>
      </c>
      <c r="D44" s="6" t="n">
        <v>48</v>
      </c>
      <c r="E44" s="6" t="n">
        <f aca="false">C44*D44</f>
        <v>2640</v>
      </c>
      <c r="F44" s="6" t="n">
        <v>87.5</v>
      </c>
      <c r="G44" s="15" t="n">
        <f aca="false">E44/F44</f>
        <v>30.1714285714286</v>
      </c>
      <c r="H44" s="6"/>
    </row>
    <row r="45" customFormat="false" ht="15" hidden="false" customHeight="false" outlineLevel="0" collapsed="false">
      <c r="A45" s="6" t="n">
        <v>38</v>
      </c>
      <c r="B45" s="10" t="s">
        <v>51</v>
      </c>
      <c r="C45" s="6" t="n">
        <v>55</v>
      </c>
      <c r="D45" s="6" t="n">
        <v>45</v>
      </c>
      <c r="E45" s="6" t="n">
        <f aca="false">C45*D45</f>
        <v>2475</v>
      </c>
      <c r="F45" s="6" t="n">
        <v>113.9</v>
      </c>
      <c r="G45" s="15" t="n">
        <f aca="false">E45/F45</f>
        <v>21.729587357331</v>
      </c>
      <c r="H45" s="6"/>
    </row>
    <row r="46" customFormat="false" ht="15" hidden="false" customHeight="false" outlineLevel="0" collapsed="false">
      <c r="A46" s="6" t="n">
        <v>39</v>
      </c>
      <c r="B46" s="10" t="s">
        <v>52</v>
      </c>
      <c r="C46" s="6" t="n">
        <v>55</v>
      </c>
      <c r="D46" s="6" t="n">
        <v>31</v>
      </c>
      <c r="E46" s="6" t="n">
        <f aca="false">C46*D46</f>
        <v>1705</v>
      </c>
      <c r="F46" s="6" t="n">
        <v>92.4</v>
      </c>
      <c r="G46" s="15" t="n">
        <f aca="false">E46/F46</f>
        <v>18.452380952381</v>
      </c>
      <c r="H46" s="6"/>
    </row>
    <row r="47" customFormat="false" ht="15" hidden="false" customHeight="false" outlineLevel="0" collapsed="false">
      <c r="A47" s="6"/>
      <c r="B47" s="14" t="s">
        <v>53</v>
      </c>
      <c r="C47" s="6"/>
      <c r="D47" s="6"/>
      <c r="E47" s="6" t="n">
        <f aca="false">C47*D47</f>
        <v>0</v>
      </c>
      <c r="F47" s="6"/>
      <c r="G47" s="15"/>
      <c r="H47" s="6"/>
    </row>
    <row r="48" customFormat="false" ht="15" hidden="false" customHeight="false" outlineLevel="0" collapsed="false">
      <c r="A48" s="6" t="n">
        <v>40</v>
      </c>
      <c r="B48" s="10" t="s">
        <v>54</v>
      </c>
      <c r="C48" s="6" t="n">
        <v>75</v>
      </c>
      <c r="D48" s="6" t="n">
        <v>37</v>
      </c>
      <c r="E48" s="6" t="n">
        <f aca="false">C48*D48</f>
        <v>2775</v>
      </c>
      <c r="F48" s="6" t="n">
        <v>115.1</v>
      </c>
      <c r="G48" s="11" t="n">
        <f aca="false">E48/F48</f>
        <v>24.1094700260643</v>
      </c>
      <c r="H48" s="6" t="n">
        <v>2</v>
      </c>
    </row>
    <row r="49" customFormat="false" ht="15" hidden="false" customHeight="false" outlineLevel="0" collapsed="false">
      <c r="A49" s="6" t="n">
        <v>41</v>
      </c>
      <c r="B49" s="10" t="s">
        <v>55</v>
      </c>
      <c r="C49" s="6" t="n">
        <v>75</v>
      </c>
      <c r="D49" s="6" t="n">
        <v>15</v>
      </c>
      <c r="E49" s="6" t="n">
        <f aca="false">C49*D49</f>
        <v>1125</v>
      </c>
      <c r="F49" s="6" t="n">
        <v>88.4</v>
      </c>
      <c r="G49" s="11" t="n">
        <f aca="false">E49/F49</f>
        <v>12.7262443438914</v>
      </c>
      <c r="H49" s="6" t="n">
        <v>3</v>
      </c>
    </row>
    <row r="50" customFormat="false" ht="15" hidden="false" customHeight="false" outlineLevel="0" collapsed="false">
      <c r="A50" s="6" t="n">
        <v>42</v>
      </c>
      <c r="B50" s="10" t="s">
        <v>56</v>
      </c>
      <c r="C50" s="6" t="n">
        <v>75</v>
      </c>
      <c r="D50" s="6" t="n">
        <v>39</v>
      </c>
      <c r="E50" s="6" t="n">
        <f aca="false">C50*D50</f>
        <v>2925</v>
      </c>
      <c r="F50" s="6" t="n">
        <v>88.2</v>
      </c>
      <c r="G50" s="11" t="n">
        <f aca="false">E50/F50</f>
        <v>33.1632653061224</v>
      </c>
      <c r="H50" s="6" t="n">
        <v>1</v>
      </c>
    </row>
    <row r="51" customFormat="false" ht="15" hidden="false" customHeight="false" outlineLevel="0" collapsed="false">
      <c r="A51" s="6"/>
      <c r="B51" s="14" t="s">
        <v>57</v>
      </c>
      <c r="C51" s="6"/>
      <c r="D51" s="6"/>
      <c r="E51" s="6" t="n">
        <f aca="false">C51*D51</f>
        <v>0</v>
      </c>
      <c r="F51" s="6"/>
      <c r="G51" s="15"/>
      <c r="H51" s="6"/>
    </row>
    <row r="52" customFormat="false" ht="15" hidden="false" customHeight="false" outlineLevel="0" collapsed="false">
      <c r="A52" s="6" t="n">
        <v>43</v>
      </c>
      <c r="B52" s="10" t="s">
        <v>58</v>
      </c>
      <c r="C52" s="6" t="n">
        <v>100</v>
      </c>
      <c r="D52" s="6" t="n">
        <v>33</v>
      </c>
      <c r="E52" s="6" t="n">
        <f aca="false">C52*D52</f>
        <v>3300</v>
      </c>
      <c r="F52" s="6" t="n">
        <v>124.5</v>
      </c>
      <c r="G52" s="11" t="n">
        <f aca="false">E52/F52</f>
        <v>26.5060240963855</v>
      </c>
      <c r="H52" s="6" t="n">
        <v>1</v>
      </c>
    </row>
    <row r="53" customFormat="false" ht="15" hidden="false" customHeight="false" outlineLevel="0" collapsed="false">
      <c r="A53" s="6" t="n">
        <v>44</v>
      </c>
      <c r="B53" s="10" t="s">
        <v>59</v>
      </c>
      <c r="C53" s="6" t="n">
        <v>100</v>
      </c>
      <c r="D53" s="6" t="n">
        <v>21</v>
      </c>
      <c r="E53" s="6" t="n">
        <f aca="false">C53*D53</f>
        <v>2100</v>
      </c>
      <c r="F53" s="6" t="n">
        <v>122.2</v>
      </c>
      <c r="G53" s="15" t="n">
        <f aca="false">E53/F53</f>
        <v>17.1849427168576</v>
      </c>
      <c r="H53" s="6"/>
    </row>
    <row r="54" customFormat="false" ht="15" hidden="false" customHeight="false" outlineLevel="0" collapsed="false">
      <c r="A54" s="6" t="n">
        <v>45</v>
      </c>
      <c r="B54" s="10" t="s">
        <v>60</v>
      </c>
      <c r="C54" s="6" t="n">
        <v>100</v>
      </c>
      <c r="D54" s="6" t="n">
        <v>18</v>
      </c>
      <c r="E54" s="6" t="n">
        <f aca="false">C54*D54</f>
        <v>1800</v>
      </c>
      <c r="F54" s="6" t="n">
        <v>99.4</v>
      </c>
      <c r="G54" s="11" t="n">
        <f aca="false">E54/F54</f>
        <v>18.1086519114688</v>
      </c>
      <c r="H54" s="6" t="n">
        <v>3</v>
      </c>
    </row>
    <row r="55" customFormat="false" ht="15" hidden="false" customHeight="false" outlineLevel="0" collapsed="false">
      <c r="A55" s="6" t="n">
        <v>46</v>
      </c>
      <c r="B55" s="10" t="s">
        <v>61</v>
      </c>
      <c r="C55" s="6" t="n">
        <v>100</v>
      </c>
      <c r="D55" s="6" t="n">
        <v>19</v>
      </c>
      <c r="E55" s="6" t="n">
        <f aca="false">C55*D55</f>
        <v>1900</v>
      </c>
      <c r="F55" s="6" t="n">
        <v>104</v>
      </c>
      <c r="G55" s="11" t="n">
        <f aca="false">E55/F55</f>
        <v>18.2692307692308</v>
      </c>
      <c r="H55" s="6" t="n">
        <v>2</v>
      </c>
    </row>
    <row r="56" customFormat="false" ht="15" hidden="false" customHeight="false" outlineLevel="0" collapsed="false">
      <c r="A56" s="6"/>
      <c r="B56" s="14" t="s">
        <v>62</v>
      </c>
      <c r="C56" s="6"/>
      <c r="D56" s="6"/>
      <c r="E56" s="6" t="n">
        <f aca="false">C56*D56</f>
        <v>0</v>
      </c>
      <c r="F56" s="6"/>
      <c r="G56" s="15"/>
      <c r="H56" s="6"/>
    </row>
    <row r="57" customFormat="false" ht="15" hidden="false" customHeight="false" outlineLevel="0" collapsed="false">
      <c r="A57" s="6" t="n">
        <v>47</v>
      </c>
      <c r="B57" s="16" t="s">
        <v>63</v>
      </c>
      <c r="C57" s="6" t="n">
        <v>150</v>
      </c>
      <c r="D57" s="6" t="n">
        <v>11</v>
      </c>
      <c r="E57" s="6" t="n">
        <f aca="false">C57*D57</f>
        <v>1650</v>
      </c>
      <c r="F57" s="6" t="n">
        <v>149.8</v>
      </c>
      <c r="G57" s="11" t="n">
        <f aca="false">E57/F57</f>
        <v>11.0146862483311</v>
      </c>
      <c r="H57" s="6" t="n">
        <v>1</v>
      </c>
    </row>
    <row r="58" customFormat="false" ht="15" hidden="false" customHeight="false" outlineLevel="0" collapsed="false">
      <c r="A58" s="6"/>
      <c r="B58" s="14" t="s">
        <v>64</v>
      </c>
      <c r="C58" s="6"/>
      <c r="D58" s="6"/>
      <c r="E58" s="6" t="n">
        <f aca="false">C58*D58</f>
        <v>0</v>
      </c>
      <c r="F58" s="6"/>
      <c r="G58" s="11"/>
      <c r="H58" s="6"/>
    </row>
    <row r="59" customFormat="false" ht="15" hidden="false" customHeight="false" outlineLevel="0" collapsed="false">
      <c r="A59" s="6" t="n">
        <v>48</v>
      </c>
      <c r="B59" s="10" t="s">
        <v>65</v>
      </c>
      <c r="C59" s="6" t="n">
        <v>100</v>
      </c>
      <c r="D59" s="6" t="n">
        <v>33</v>
      </c>
      <c r="E59" s="6" t="n">
        <f aca="false">C59*D59</f>
        <v>3300</v>
      </c>
      <c r="F59" s="6" t="n">
        <v>101.7</v>
      </c>
      <c r="G59" s="11" t="n">
        <f aca="false">E59/F59</f>
        <v>32.4483775811209</v>
      </c>
      <c r="H59" s="6" t="n">
        <v>1</v>
      </c>
    </row>
    <row r="60" customFormat="false" ht="15" hidden="false" customHeight="false" outlineLevel="0" collapsed="false">
      <c r="A60" s="6" t="n">
        <v>49</v>
      </c>
      <c r="B60" s="17" t="s">
        <v>66</v>
      </c>
      <c r="C60" s="6" t="n">
        <v>100</v>
      </c>
      <c r="D60" s="6" t="n">
        <v>31</v>
      </c>
      <c r="E60" s="6" t="n">
        <f aca="false">C60*D60</f>
        <v>3100</v>
      </c>
      <c r="F60" s="6" t="n">
        <v>118.2</v>
      </c>
      <c r="G60" s="11" t="n">
        <f aca="false">E60/F60</f>
        <v>26.2267343485618</v>
      </c>
      <c r="H60" s="6" t="n">
        <v>2</v>
      </c>
    </row>
    <row r="61" customFormat="false" ht="15" hidden="false" customHeight="false" outlineLevel="0" collapsed="false">
      <c r="A61" s="6" t="n">
        <v>50</v>
      </c>
      <c r="B61" s="16" t="s">
        <v>67</v>
      </c>
      <c r="C61" s="6" t="n">
        <v>100</v>
      </c>
      <c r="D61" s="6" t="n">
        <v>22</v>
      </c>
      <c r="E61" s="6" t="n">
        <f aca="false">C61*D61</f>
        <v>2200</v>
      </c>
      <c r="F61" s="6" t="n">
        <v>111.4</v>
      </c>
      <c r="G61" s="11" t="n">
        <f aca="false">E61/F61</f>
        <v>19.7486535008977</v>
      </c>
      <c r="H61" s="6" t="n">
        <v>3</v>
      </c>
    </row>
  </sheetData>
  <mergeCells count="1">
    <mergeCell ref="I1:I12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LibreOffice/5.3.3.2$Windows_x86 LibreOffice_project/3d9a8b4b4e538a85e0782bd6c2d430bafe583448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2018-02-25T13:10:22Z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